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9920" windowHeight="77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6" i="1"/>
  <c r="D13"/>
  <c r="E13"/>
  <c r="C13"/>
  <c r="B12"/>
  <c r="D12"/>
  <c r="E12"/>
  <c r="F12"/>
  <c r="G12"/>
  <c r="H12"/>
  <c r="I12"/>
  <c r="C12"/>
  <c r="B11"/>
  <c r="D11"/>
  <c r="E11"/>
  <c r="F11"/>
  <c r="G11"/>
  <c r="H11"/>
  <c r="I11"/>
  <c r="C11"/>
  <c r="B10"/>
  <c r="B9"/>
  <c r="B8"/>
  <c r="B5"/>
  <c r="D5"/>
  <c r="E5"/>
  <c r="F5"/>
  <c r="G5"/>
  <c r="H5"/>
  <c r="I5"/>
  <c r="C5"/>
  <c r="B7"/>
  <c r="B6"/>
  <c r="D4"/>
  <c r="E4"/>
  <c r="F4"/>
  <c r="F13" s="1"/>
  <c r="G4"/>
  <c r="G13" s="1"/>
  <c r="H4"/>
  <c r="H13" s="1"/>
  <c r="I4"/>
  <c r="I13" s="1"/>
  <c r="C4"/>
  <c r="B3"/>
  <c r="B2"/>
  <c r="B4" l="1"/>
  <c r="B13"/>
</calcChain>
</file>

<file path=xl/sharedStrings.xml><?xml version="1.0" encoding="utf-8"?>
<sst xmlns="http://schemas.openxmlformats.org/spreadsheetml/2006/main" count="25" uniqueCount="18">
  <si>
    <t>на телевидении</t>
  </si>
  <si>
    <t>Итого</t>
  </si>
  <si>
    <t>мероприятие</t>
  </si>
  <si>
    <t>в периодических печатных изданиях</t>
  </si>
  <si>
    <t>ПО ПОДПРОГРАММЕ 1</t>
  </si>
  <si>
    <t>Совершенствование предоставления муниципальных услуг</t>
  </si>
  <si>
    <t>Создание автоматизированных рабочих мест</t>
  </si>
  <si>
    <t>Ответственный</t>
  </si>
  <si>
    <t>Ситникова</t>
  </si>
  <si>
    <t>Костенко</t>
  </si>
  <si>
    <t>Субсидии на выполнение муниципального задания</t>
  </si>
  <si>
    <t>Использование информационных и коммуникационных технологий в муниципальном управлении</t>
  </si>
  <si>
    <t>Мероприятия по обеспечению защиты и безопасности информационных ресурсов</t>
  </si>
  <si>
    <t>ПО МЕРОПРИЯТИЯМ ИНФОРМАТИЗАЦИИ</t>
  </si>
  <si>
    <t>ПО ПОДПРОГРАММЕ 2</t>
  </si>
  <si>
    <t>ПО ПРОГРАММЕ</t>
  </si>
  <si>
    <t>Общесистемные и обеспечивающие мероприятия</t>
  </si>
  <si>
    <t>Сергиевская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</si>
</sst>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0" borderId="2" xfId="0" applyBorder="1" applyAlignment="1">
      <alignment wrapText="1"/>
    </xf>
    <xf numFmtId="0" fontId="0" fillId="0" borderId="2" xfId="0" applyBorder="1"/>
    <xf numFmtId="0" fontId="0" fillId="2" borderId="3" xfId="0" applyFill="1" applyBorder="1" applyAlignment="1">
      <alignment wrapText="1"/>
    </xf>
    <xf numFmtId="0" fontId="0" fillId="2" borderId="5" xfId="0" applyFill="1" applyBorder="1"/>
    <xf numFmtId="0" fontId="0" fillId="2" borderId="6" xfId="0" applyFill="1" applyBorder="1" applyAlignment="1">
      <alignment wrapText="1"/>
    </xf>
    <xf numFmtId="0" fontId="0" fillId="2" borderId="7" xfId="0" applyFill="1" applyBorder="1"/>
    <xf numFmtId="0" fontId="0" fillId="3" borderId="8" xfId="0" applyFill="1" applyBorder="1" applyAlignment="1">
      <alignment wrapText="1"/>
    </xf>
    <xf numFmtId="0" fontId="0" fillId="3" borderId="10" xfId="0" applyFill="1" applyBorder="1"/>
    <xf numFmtId="0" fontId="0" fillId="3" borderId="3" xfId="0" applyFill="1" applyBorder="1" applyAlignment="1">
      <alignment wrapText="1"/>
    </xf>
    <xf numFmtId="0" fontId="0" fillId="3" borderId="5" xfId="0" applyFill="1" applyBorder="1"/>
    <xf numFmtId="0" fontId="0" fillId="2" borderId="11" xfId="0" applyFill="1" applyBorder="1" applyAlignment="1">
      <alignment wrapText="1"/>
    </xf>
    <xf numFmtId="0" fontId="0" fillId="2" borderId="12" xfId="0" applyFill="1" applyBorder="1"/>
    <xf numFmtId="0" fontId="0" fillId="3" borderId="11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0" fillId="4" borderId="5" xfId="0" applyFill="1" applyBorder="1"/>
    <xf numFmtId="0" fontId="0" fillId="5" borderId="8" xfId="0" applyFill="1" applyBorder="1" applyAlignment="1">
      <alignment wrapText="1"/>
    </xf>
    <xf numFmtId="0" fontId="0" fillId="5" borderId="10" xfId="0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164" fontId="0" fillId="3" borderId="9" xfId="0" applyNumberFormat="1" applyFill="1" applyBorder="1"/>
    <xf numFmtId="164" fontId="0" fillId="3" borderId="4" xfId="0" applyNumberFormat="1" applyFill="1" applyBorder="1"/>
    <xf numFmtId="164" fontId="0" fillId="2" borderId="2" xfId="0" applyNumberFormat="1" applyFill="1" applyBorder="1"/>
    <xf numFmtId="164" fontId="0" fillId="3" borderId="2" xfId="0" applyNumberFormat="1" applyFill="1" applyBorder="1"/>
    <xf numFmtId="164" fontId="0" fillId="4" borderId="4" xfId="0" applyNumberFormat="1" applyFill="1" applyBorder="1"/>
    <xf numFmtId="164" fontId="0" fillId="5" borderId="9" xfId="0" applyNumberFormat="1" applyFill="1" applyBorder="1"/>
    <xf numFmtId="164" fontId="0" fillId="4" borderId="1" xfId="0" applyNumberFormat="1" applyFill="1" applyBorder="1"/>
    <xf numFmtId="164" fontId="0" fillId="0" borderId="0" xfId="0" applyNumberFormat="1"/>
    <xf numFmtId="164" fontId="0" fillId="6" borderId="4" xfId="0" applyNumberFormat="1" applyFill="1" applyBorder="1"/>
    <xf numFmtId="164" fontId="0" fillId="6" borderId="2" xfId="0" applyNumberFormat="1" applyFill="1" applyBorder="1"/>
    <xf numFmtId="164" fontId="0" fillId="6" borderId="9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A10" workbookViewId="0">
      <selection activeCell="I4" sqref="I4"/>
    </sheetView>
  </sheetViews>
  <sheetFormatPr defaultRowHeight="15"/>
  <cols>
    <col min="1" max="1" width="29.7109375" customWidth="1"/>
    <col min="10" max="10" width="22.42578125" customWidth="1"/>
  </cols>
  <sheetData>
    <row r="1" spans="1:12" ht="15.75" thickBot="1">
      <c r="A1" s="2" t="s">
        <v>2</v>
      </c>
      <c r="B1" s="3" t="s">
        <v>1</v>
      </c>
      <c r="C1" s="3">
        <v>2015</v>
      </c>
      <c r="D1" s="3">
        <v>2016</v>
      </c>
      <c r="E1" s="3">
        <v>2017</v>
      </c>
      <c r="F1" s="3">
        <v>2018</v>
      </c>
      <c r="G1" s="3">
        <v>2019</v>
      </c>
      <c r="H1" s="3">
        <v>2020</v>
      </c>
      <c r="I1" s="3">
        <v>2021</v>
      </c>
      <c r="J1" s="3" t="s">
        <v>7</v>
      </c>
    </row>
    <row r="2" spans="1:12" ht="15.75" thickBot="1">
      <c r="A2" s="4" t="s">
        <v>0</v>
      </c>
      <c r="B2" s="25">
        <f>SUM(C2:I2)</f>
        <v>16513.599999999999</v>
      </c>
      <c r="C2" s="19">
        <v>3015.9</v>
      </c>
      <c r="D2" s="19">
        <v>2365.9</v>
      </c>
      <c r="E2" s="19">
        <v>2515.9</v>
      </c>
      <c r="F2" s="19">
        <v>2015.9</v>
      </c>
      <c r="G2" s="19">
        <v>2100</v>
      </c>
      <c r="H2" s="19">
        <v>2200</v>
      </c>
      <c r="I2" s="19">
        <v>2300</v>
      </c>
      <c r="J2" s="5" t="s">
        <v>8</v>
      </c>
    </row>
    <row r="3" spans="1:12" ht="27" customHeight="1" thickBot="1">
      <c r="A3" s="6" t="s">
        <v>3</v>
      </c>
      <c r="B3" s="25">
        <f t="shared" ref="B3:B4" si="0">SUM(C3:I3)</f>
        <v>20571.8</v>
      </c>
      <c r="C3" s="20">
        <v>2200</v>
      </c>
      <c r="D3" s="20">
        <v>2370</v>
      </c>
      <c r="E3" s="20">
        <v>2779</v>
      </c>
      <c r="F3" s="20">
        <v>3122.8</v>
      </c>
      <c r="G3" s="20">
        <v>3250</v>
      </c>
      <c r="H3" s="20">
        <v>3350</v>
      </c>
      <c r="I3" s="20">
        <v>3500</v>
      </c>
      <c r="J3" s="7" t="s">
        <v>8</v>
      </c>
    </row>
    <row r="4" spans="1:12" ht="16.5" customHeight="1" thickBot="1">
      <c r="A4" s="8" t="s">
        <v>4</v>
      </c>
      <c r="B4" s="29">
        <f t="shared" si="0"/>
        <v>37085.4</v>
      </c>
      <c r="C4" s="21">
        <f>SUM(C2:C3)</f>
        <v>5215.8999999999996</v>
      </c>
      <c r="D4" s="21">
        <f t="shared" ref="D4:I4" si="1">SUM(D2:D3)</f>
        <v>4735.8999999999996</v>
      </c>
      <c r="E4" s="21">
        <f t="shared" si="1"/>
        <v>5294.9</v>
      </c>
      <c r="F4" s="21">
        <f t="shared" si="1"/>
        <v>5138.7000000000007</v>
      </c>
      <c r="G4" s="21">
        <f t="shared" si="1"/>
        <v>5350</v>
      </c>
      <c r="H4" s="21">
        <f t="shared" si="1"/>
        <v>5550</v>
      </c>
      <c r="I4" s="21">
        <f t="shared" si="1"/>
        <v>5800</v>
      </c>
      <c r="J4" s="9" t="s">
        <v>8</v>
      </c>
    </row>
    <row r="5" spans="1:12" ht="48" customHeight="1">
      <c r="A5" s="10" t="s">
        <v>5</v>
      </c>
      <c r="B5" s="29">
        <f t="shared" ref="B5:B13" si="2">SUM(C5:I5)</f>
        <v>71129</v>
      </c>
      <c r="C5" s="22">
        <f>SUM(C6:C7)</f>
        <v>21354.2</v>
      </c>
      <c r="D5" s="22">
        <f t="shared" ref="D5:I5" si="3">SUM(D6:D7)</f>
        <v>25518.799999999999</v>
      </c>
      <c r="E5" s="22">
        <f t="shared" si="3"/>
        <v>24256</v>
      </c>
      <c r="F5" s="22">
        <f t="shared" si="3"/>
        <v>0</v>
      </c>
      <c r="G5" s="22">
        <f t="shared" si="3"/>
        <v>0</v>
      </c>
      <c r="H5" s="22">
        <f t="shared" si="3"/>
        <v>0</v>
      </c>
      <c r="I5" s="22">
        <f t="shared" si="3"/>
        <v>0</v>
      </c>
      <c r="J5" s="11" t="s">
        <v>9</v>
      </c>
    </row>
    <row r="6" spans="1:12" ht="45">
      <c r="A6" s="6" t="s">
        <v>6</v>
      </c>
      <c r="B6" s="27">
        <f t="shared" si="2"/>
        <v>2986</v>
      </c>
      <c r="C6" s="20">
        <v>1000</v>
      </c>
      <c r="D6" s="20">
        <v>1059</v>
      </c>
      <c r="E6" s="20">
        <v>927</v>
      </c>
      <c r="F6" s="20">
        <v>0</v>
      </c>
      <c r="G6" s="20">
        <v>0</v>
      </c>
      <c r="H6" s="20">
        <v>0</v>
      </c>
      <c r="I6" s="20">
        <v>0</v>
      </c>
      <c r="J6" s="7" t="s">
        <v>9</v>
      </c>
      <c r="L6" s="28">
        <f>C6+D6+E6</f>
        <v>2986</v>
      </c>
    </row>
    <row r="7" spans="1:12" ht="29.25" customHeight="1" thickBot="1">
      <c r="A7" s="12" t="s">
        <v>10</v>
      </c>
      <c r="B7" s="27">
        <f t="shared" si="2"/>
        <v>68143</v>
      </c>
      <c r="C7" s="23">
        <v>20354.2</v>
      </c>
      <c r="D7" s="23">
        <v>24459.8</v>
      </c>
      <c r="E7" s="23">
        <v>23329</v>
      </c>
      <c r="F7" s="23">
        <v>0</v>
      </c>
      <c r="G7" s="23">
        <v>0</v>
      </c>
      <c r="H7" s="23">
        <v>0</v>
      </c>
      <c r="I7" s="23">
        <v>0</v>
      </c>
      <c r="J7" s="13" t="s">
        <v>9</v>
      </c>
    </row>
    <row r="8" spans="1:12" ht="75.75" thickBot="1">
      <c r="A8" s="4" t="s">
        <v>11</v>
      </c>
      <c r="B8" s="25">
        <f t="shared" si="2"/>
        <v>12740</v>
      </c>
      <c r="C8" s="19">
        <v>1901.4</v>
      </c>
      <c r="D8" s="19">
        <v>1018.6</v>
      </c>
      <c r="E8" s="19">
        <v>1685.4</v>
      </c>
      <c r="F8" s="19">
        <v>1872.9</v>
      </c>
      <c r="G8" s="19">
        <v>1411.3</v>
      </c>
      <c r="H8" s="19">
        <v>2379.6</v>
      </c>
      <c r="I8" s="19">
        <v>2470.8000000000002</v>
      </c>
      <c r="J8" s="5" t="s">
        <v>17</v>
      </c>
    </row>
    <row r="9" spans="1:12" ht="60.75" thickBot="1">
      <c r="A9" s="6" t="s">
        <v>12</v>
      </c>
      <c r="B9" s="27">
        <f t="shared" si="2"/>
        <v>6456.7</v>
      </c>
      <c r="C9" s="20">
        <v>396.6</v>
      </c>
      <c r="D9" s="20">
        <v>1245.8</v>
      </c>
      <c r="E9" s="20">
        <v>649.6</v>
      </c>
      <c r="F9" s="1">
        <v>766.2</v>
      </c>
      <c r="G9" s="20">
        <v>1820</v>
      </c>
      <c r="H9" s="20">
        <v>779.6</v>
      </c>
      <c r="I9" s="20">
        <v>798.9</v>
      </c>
      <c r="J9" s="5" t="s">
        <v>17</v>
      </c>
    </row>
    <row r="10" spans="1:12" ht="45.75" thickBot="1">
      <c r="A10" s="6" t="s">
        <v>16</v>
      </c>
      <c r="B10" s="27">
        <f t="shared" si="2"/>
        <v>16026</v>
      </c>
      <c r="C10" s="20">
        <v>2165.3000000000002</v>
      </c>
      <c r="D10" s="20">
        <v>2294.9</v>
      </c>
      <c r="E10" s="20">
        <v>2599.6999999999998</v>
      </c>
      <c r="F10" s="20">
        <v>2695.9</v>
      </c>
      <c r="G10" s="20">
        <v>1872</v>
      </c>
      <c r="H10" s="20">
        <v>2148.1999999999998</v>
      </c>
      <c r="I10" s="20">
        <v>2250</v>
      </c>
      <c r="J10" s="5" t="s">
        <v>17</v>
      </c>
    </row>
    <row r="11" spans="1:12" ht="30.75" thickBot="1">
      <c r="A11" s="14" t="s">
        <v>13</v>
      </c>
      <c r="B11" s="30">
        <f t="shared" si="2"/>
        <v>35222.699999999997</v>
      </c>
      <c r="C11" s="24">
        <f>SUM(C8:C10)</f>
        <v>4463.3</v>
      </c>
      <c r="D11" s="24">
        <f t="shared" ref="D11:I11" si="4">SUM(D8:D10)</f>
        <v>4559.3</v>
      </c>
      <c r="E11" s="24">
        <f t="shared" si="4"/>
        <v>4934.7</v>
      </c>
      <c r="F11" s="24">
        <f t="shared" si="4"/>
        <v>5335</v>
      </c>
      <c r="G11" s="24">
        <f t="shared" si="4"/>
        <v>5103.3</v>
      </c>
      <c r="H11" s="24">
        <f t="shared" si="4"/>
        <v>5307.4</v>
      </c>
      <c r="I11" s="24">
        <f t="shared" si="4"/>
        <v>5519.7000000000007</v>
      </c>
      <c r="J11" s="5" t="s">
        <v>17</v>
      </c>
    </row>
    <row r="12" spans="1:12">
      <c r="A12" s="15" t="s">
        <v>14</v>
      </c>
      <c r="B12" s="29">
        <f t="shared" si="2"/>
        <v>106351.7</v>
      </c>
      <c r="C12" s="25">
        <f>C5+C11</f>
        <v>25817.5</v>
      </c>
      <c r="D12" s="25">
        <f t="shared" ref="D12:I12" si="5">D5+D11</f>
        <v>30078.1</v>
      </c>
      <c r="E12" s="25">
        <f t="shared" si="5"/>
        <v>29190.7</v>
      </c>
      <c r="F12" s="25">
        <f t="shared" si="5"/>
        <v>5335</v>
      </c>
      <c r="G12" s="25">
        <f t="shared" si="5"/>
        <v>5103.3</v>
      </c>
      <c r="H12" s="25">
        <f t="shared" si="5"/>
        <v>5307.4</v>
      </c>
      <c r="I12" s="25">
        <f t="shared" si="5"/>
        <v>5519.7000000000007</v>
      </c>
      <c r="J12" s="16"/>
    </row>
    <row r="13" spans="1:12" ht="15.75" thickBot="1">
      <c r="A13" s="17" t="s">
        <v>15</v>
      </c>
      <c r="B13" s="31">
        <f t="shared" si="2"/>
        <v>143437.1</v>
      </c>
      <c r="C13" s="26">
        <f>C4+C12</f>
        <v>31033.4</v>
      </c>
      <c r="D13" s="26">
        <f t="shared" ref="D13:I13" si="6">D4+D12</f>
        <v>34814</v>
      </c>
      <c r="E13" s="26">
        <f t="shared" si="6"/>
        <v>34485.599999999999</v>
      </c>
      <c r="F13" s="26">
        <f t="shared" si="6"/>
        <v>10473.700000000001</v>
      </c>
      <c r="G13" s="26">
        <f t="shared" si="6"/>
        <v>10453.299999999999</v>
      </c>
      <c r="H13" s="26">
        <f t="shared" si="6"/>
        <v>10857.4</v>
      </c>
      <c r="I13" s="26">
        <f t="shared" si="6"/>
        <v>11319.7</v>
      </c>
      <c r="J13" s="18"/>
    </row>
    <row r="14" spans="1:12">
      <c r="G14" s="3">
        <v>2019</v>
      </c>
      <c r="H14" s="3">
        <v>2020</v>
      </c>
      <c r="I14" s="3">
        <v>2021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user11</dc:creator>
  <cp:lastModifiedBy>user11</cp:lastModifiedBy>
  <dcterms:created xsi:type="dcterms:W3CDTF">2018-09-25T09:55:46Z</dcterms:created>
  <dcterms:modified xsi:type="dcterms:W3CDTF">2018-09-26T11:00:39Z</dcterms:modified>
</cp:coreProperties>
</file>